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autoCompressPictures="0"/>
  <bookViews>
    <workbookView xWindow="0" yWindow="0" windowWidth="31300" windowHeight="1956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8" i="1" l="1"/>
  <c r="K38" i="1"/>
  <c r="J38" i="1"/>
  <c r="I38" i="1"/>
  <c r="H36" i="1"/>
  <c r="H37" i="1"/>
  <c r="H38" i="1"/>
  <c r="G38" i="1"/>
  <c r="F38" i="1"/>
  <c r="K36" i="1"/>
  <c r="K37" i="1"/>
  <c r="J36" i="1"/>
  <c r="J37" i="1"/>
  <c r="I37" i="1"/>
  <c r="G36" i="1"/>
  <c r="G37" i="1"/>
  <c r="F36" i="1"/>
  <c r="F37" i="1"/>
  <c r="L37" i="1"/>
  <c r="L36" i="1"/>
  <c r="I36" i="1"/>
</calcChain>
</file>

<file path=xl/sharedStrings.xml><?xml version="1.0" encoding="utf-8"?>
<sst xmlns="http://schemas.openxmlformats.org/spreadsheetml/2006/main" count="196" uniqueCount="190">
  <si>
    <t>Variable</t>
  </si>
  <si>
    <t>Sophisticated</t>
  </si>
  <si>
    <t>Highly Competent</t>
  </si>
  <si>
    <t>Competent</t>
  </si>
  <si>
    <t>Inadequate Competency</t>
  </si>
  <si>
    <t>Alissa</t>
  </si>
  <si>
    <t>Abigail</t>
  </si>
  <si>
    <t>Bethel</t>
  </si>
  <si>
    <t>Grecia</t>
  </si>
  <si>
    <t>Lindsey</t>
  </si>
  <si>
    <t>Elena</t>
  </si>
  <si>
    <t>Possible Score</t>
  </si>
  <si>
    <t>Field 14</t>
  </si>
  <si>
    <t>Sophisticated 4</t>
  </si>
  <si>
    <t>Highly Competent 3</t>
  </si>
  <si>
    <t>Fairly Competent 2</t>
  </si>
  <si>
    <t>Not Yet Competent 1</t>
  </si>
  <si>
    <t>Depth of analysis</t>
  </si>
  <si>
    <t>Paper goes beyond the assignment to explore the implications of arguments or evidence in new contexts or in particularly thoughtful, insightful, and/or original ways.</t>
  </si>
  <si>
    <t>Paper fully meets the parameters of the assignment but does not exceed them.</t>
  </si>
  <si>
    <t xml:space="preserve">Paper does not address some aspects of the assignment.  </t>
  </si>
  <si>
    <t>Paper does not address the assignment.</t>
  </si>
  <si>
    <t xml:space="preserve">Paper shows a nuanced grasp of  theological principles </t>
  </si>
  <si>
    <t>(and/or…)Paper demonstrates a good grasp of theological principles.</t>
  </si>
  <si>
    <t>(and/or…)Paper demonstrates a somewhat shaky grasp of theological  principles.</t>
  </si>
  <si>
    <t xml:space="preserve">(and/or…)Paper is inconsistent with theological principles </t>
  </si>
  <si>
    <t>Style</t>
  </si>
  <si>
    <t>Full of pizazz? Emotional appeal,  momentum, captivates our attention, excitement, yet academically expressed.  Artistic, added quotes, or proverbs giving it style</t>
  </si>
  <si>
    <t>Some emotional appeal, momentum, yet academically expressed, formatting feels clean. </t>
  </si>
  <si>
    <t>Flows well and reads  and looks pleasant, acceptable academically</t>
  </si>
  <si>
    <t>Boring, not academically formatted, messy</t>
  </si>
  <si>
    <t>Extent  of literature review</t>
  </si>
  <si>
    <t>Paper represents a limited range of the authors’ arguments, evidence and conclusions accurately though not sufficiently clearly. (and/or…)There are minor inaccuracies, and /or references are limited</t>
  </si>
  <si>
    <t>Paper badly misrepresents the range and authors’ arguments, evidence, and/or conclusions.  Inadequate number of references, not focussed, not covering key documents</t>
  </si>
  <si>
    <t>3,7</t>
  </si>
  <si>
    <t>Abstract</t>
  </si>
  <si>
    <t>No participation</t>
  </si>
  <si>
    <t>No engagement with leadrs in research formation</t>
  </si>
  <si>
    <t>clearly refined Research question of great significance</t>
  </si>
  <si>
    <t xml:space="preserve">defined Research question </t>
  </si>
  <si>
    <t>poorly defined Research question</t>
  </si>
  <si>
    <t>Well developed research methodology</t>
  </si>
  <si>
    <t>Poorly developed research methodology</t>
  </si>
  <si>
    <t>Ecellent Quality and breadth of data obtained</t>
  </si>
  <si>
    <t>good Quality and breadth of data obtained</t>
  </si>
  <si>
    <t>Poor Quality of data obtained. Lack of breadth</t>
  </si>
  <si>
    <t>?</t>
  </si>
  <si>
    <t>Excellent time management</t>
  </si>
  <si>
    <t>Adequate time management</t>
  </si>
  <si>
    <t>Evidence used to support the central point is rich, detailed and well chosen.</t>
  </si>
  <si>
    <t xml:space="preserve">Evidence used to support the central point is well chosen, though not particularly rich or detailed. </t>
  </si>
  <si>
    <t xml:space="preserve">Connection between argument and evidence is not clearly articulated in all cases. </t>
  </si>
  <si>
    <t>Evidence used does not clearly support the main argument.</t>
  </si>
  <si>
    <t>??</t>
  </si>
  <si>
    <t xml:space="preserve">Evidence sections employ appropriate illustrations and/or quotations. </t>
  </si>
  <si>
    <t>Evidence has a number of appropriate quotes</t>
  </si>
  <si>
    <t>Not adequate quotes from data, connections mostly there</t>
  </si>
  <si>
    <t>few significant quotes form data</t>
  </si>
  <si>
    <t>The connection between argument and evidence is clearly and compellingly articulated in all cases</t>
  </si>
  <si>
    <t xml:space="preserve">The connection between argument and evidence is clearly articulated. </t>
  </si>
  <si>
    <t>Connections mostly stated</t>
  </si>
  <si>
    <t>Lack of connectivity</t>
  </si>
  <si>
    <t>Conclusion</t>
  </si>
  <si>
    <t>Elegantly synthesizes and reframes key points from the paper.</t>
  </si>
  <si>
    <t xml:space="preserve">Synthesizes key points adequately
 </t>
  </si>
  <si>
    <t>Restates the same points as the topic paragraph without reframing them.</t>
  </si>
  <si>
    <t>Is missing or cursory.</t>
  </si>
  <si>
    <t>Conlusion - future</t>
  </si>
  <si>
    <t>Suggests new perspectives or questions relevant to the central argument, and brings closure.</t>
  </si>
  <si>
    <t>brings closure but does not fully examine new perspectives or questions.</t>
  </si>
  <si>
    <t>seeks but fails to bring logical closure</t>
  </si>
  <si>
    <t>No significant closure</t>
  </si>
  <si>
    <t>Conclusion- SelfEvalaution</t>
  </si>
  <si>
    <t>Positively Self-evaluative</t>
  </si>
  <si>
    <t>Some evaluation</t>
  </si>
  <si>
    <t>Inaccurate or cursory self evalaution</t>
  </si>
  <si>
    <t>No evaluation</t>
  </si>
  <si>
    <t>No new material</t>
  </si>
  <si>
    <t>two lines of fudge material</t>
  </si>
  <si>
    <t>Introduces new material rather than new perspectives.</t>
  </si>
  <si>
    <t>Repeats the topic paragraph more-or-less verbatim.</t>
  </si>
  <si>
    <t>Graphics</t>
  </si>
  <si>
    <t>Built around diagrams.  Each one with an explanation.  Diagrams show connectedness. Appropriate stories, case studies, graphics, chart? (with one line descriptions  e.g. Fig 1: statistics on the community)?</t>
  </si>
  <si>
    <t>Has a number diagrams.  Diagrams interpret content well  Labelling adequate</t>
  </si>
  <si>
    <t>Has some diagrams or graphics.  Little correlation or interpretation  (and/or labelling confusing)</t>
  </si>
  <si>
    <t>None or insignificant diagrams (and/or labelling confused)</t>
  </si>
  <si>
    <t xml:space="preserve">Organization </t>
  </si>
  <si>
    <t>Organization of paper as a whole is logical and quickly apparent.</t>
  </si>
  <si>
    <t>Organization of paper as a whole is generally logical and apparent.</t>
  </si>
  <si>
    <t>Organization of the paper as a whole can only be discerned with effort. (and/or…)Not all parts of the paper fit the organizational structure.</t>
  </si>
  <si>
    <t xml:space="preserve">Organization of the paper as a whole is not logical or discernable. </t>
  </si>
  <si>
    <t>Index, lists, labels, headings, subheads</t>
  </si>
  <si>
    <t>Excellent index (formatted, indented, one page), list of terms, list of tables, lables on charts graphs, headings, subheadings formatted graphically and positioned</t>
  </si>
  <si>
    <t>Adequate index, list of terms, list of tables, lables on charts graphs, headings, subheadings in place</t>
  </si>
  <si>
    <t>Confusing or poorly formatted index, list of terms, list of tables, labels on charts graphs, headings, subheadings</t>
  </si>
  <si>
    <t>Missing index, list of terms, list of tables, labels on charts graphs, headings, subheadings</t>
  </si>
  <si>
    <t>Paragraph logic and laoyout</t>
  </si>
  <si>
    <t>Every paragraph makes one distinct and coherent point, expressed in a clear topic sentence; the parts of each paragraph connect logically and persuasively, quotes are correctly indented or included.</t>
  </si>
  <si>
    <t>In all but a few cases, the paragraph’s point is expressed in a clear topic sentence.</t>
  </si>
  <si>
    <t>In a number of paragraphs, there is not a distinct or coherent point. (and/or…)Not all the parts of the paper are effectively integrated.</t>
  </si>
  <si>
    <t xml:space="preserve">Many paragraphs not making their point coherently. </t>
  </si>
  <si>
    <t>Paragraphs - Transitions</t>
  </si>
  <si>
    <t>Transitions between sections and between paragraphs are smooth</t>
  </si>
  <si>
    <t xml:space="preserve"> transitions between paragraphs are not consistently smooth.</t>
  </si>
  <si>
    <t xml:space="preserve">Topic sentences are missing or unclear in a number of paragraphs. </t>
  </si>
  <si>
    <t>In a number of paragraphs, the parts do not connect logically.</t>
  </si>
  <si>
    <t>Clarity and Conciseness</t>
  </si>
  <si>
    <t>Throughout the paper, wording is precise and unambiguous. First use of a local word is italicized and interpreted.  No Americanisms using extensive Abbreviations</t>
  </si>
  <si>
    <t xml:space="preserve">Paper is for the most part precisely worded and unambiguous. </t>
  </si>
  <si>
    <t>Wording is imprecise or ambiguous fairly often.  Research-speak. Big words to sound grand.  Some unintentional ethnic background colloquial intrusions</t>
  </si>
  <si>
    <t>Throughout the paper, wording is imprecise or ambiguous. Gobblydook</t>
  </si>
  <si>
    <t>Formatting - Sentences</t>
  </si>
  <si>
    <t xml:space="preserve">Sentence structure is consistently clear and lucid. </t>
  </si>
  <si>
    <t>Sentence structure is mostly clear.</t>
  </si>
  <si>
    <t>Sentence structure is often confusing.</t>
  </si>
  <si>
    <t>Sentence structure is consistently confusing.</t>
  </si>
  <si>
    <t>Quotations</t>
  </si>
  <si>
    <t>Quotations are all framed effectively in the text (i.e. integrated properly in terms of both grammar and meaning) and explicated where necessary.</t>
  </si>
  <si>
    <t>Quotations are framed effectively in the text.</t>
  </si>
  <si>
    <t>(and/or…)Quotations are not framed effectively in the text</t>
  </si>
  <si>
    <t>Quotations are generally not framed properly</t>
  </si>
  <si>
    <t>Mechanics</t>
  </si>
  <si>
    <t>Paper is clean and appropriately formatted, with numbers and 3 levels of headings, graphically formatted, appropriately spaced, uses stylesheet.</t>
  </si>
  <si>
    <t>Paper is clean and appropriately formatted, with numbers and 3 levels of headings.</t>
  </si>
  <si>
    <t>Paper is not appropriately formatted, without numbers and 3 levels of headings are not correctly positioned or formatted.</t>
  </si>
  <si>
    <t>Paper is messy and.or unacceptably sloppy in formatting.</t>
  </si>
  <si>
    <t>Run-on Sentences</t>
  </si>
  <si>
    <t xml:space="preserve">There are no incomplete or run-on sentences. </t>
  </si>
  <si>
    <t xml:space="preserve">There are a few incomplete or run-on sentences. </t>
  </si>
  <si>
    <t xml:space="preserve">There are a significant number incomplete or run-on sentences. </t>
  </si>
  <si>
    <t xml:space="preserve"> an unacceptable sentences have mixed phrases and are incomplete</t>
  </si>
  <si>
    <t>Grammar</t>
  </si>
  <si>
    <t>Grammar checked. There are virtually no spelling or grammatical errors.</t>
  </si>
  <si>
    <t xml:space="preserve">There are a few minor spelling or grammatical errors. </t>
  </si>
  <si>
    <t>There are a number of spelling and grammatical errors.</t>
  </si>
  <si>
    <t>Full of spellng and grammar errors</t>
  </si>
  <si>
    <t>Referencees</t>
  </si>
  <si>
    <t>References are formatted using Endnote in APA style</t>
  </si>
  <si>
    <t>Referneces are mostly formatted using Endnote in APA style</t>
  </si>
  <si>
    <t xml:space="preserve"> In a few places, quotes are not attributed and cited or done so with wrong style</t>
  </si>
  <si>
    <t>Quotes are frequently not attributed or improperly cited.</t>
  </si>
  <si>
    <t>Paper is graphically titled.  Works Quoted or References section is titled</t>
  </si>
  <si>
    <t>Adequately titled</t>
  </si>
  <si>
    <t>Wrongly titled</t>
  </si>
  <si>
    <t>No titles</t>
  </si>
  <si>
    <t>Headings</t>
  </si>
  <si>
    <t>Headings and Subheadings are poetic and graphically formatted and consistent, artistic, following a logical order, consistent</t>
  </si>
  <si>
    <t>Headings and Subheadings are logical clear, meaningful, follow a logical order</t>
  </si>
  <si>
    <t>Headings and subheadings hard to find, not alwys consistent or logical</t>
  </si>
  <si>
    <t>Inconsitent, illogical, hard to follow not always meaningful</t>
  </si>
  <si>
    <t>Page numbers</t>
  </si>
  <si>
    <t>Page numbers correctly placed, formatted</t>
  </si>
  <si>
    <t>correctly placed, wrongly formatted</t>
  </si>
  <si>
    <t>Poorly located page numbers</t>
  </si>
  <si>
    <t>No page numbers</t>
  </si>
  <si>
    <t>Total</t>
  </si>
  <si>
    <t>Grade</t>
  </si>
  <si>
    <t xml:space="preserve"> </t>
  </si>
  <si>
    <t>Percent</t>
  </si>
  <si>
    <t>Paper represents a breadth of the authors’ arguments, evidence and conclusions accurately, fairly and eloquently. Demonstrates a firm understanding of the implications of the author’s arguments, in a logical sequance demonstrating the gaps. Significant number of relevant documents, both local and international and covers the range of the field being studied  No padding with junk documents</t>
  </si>
  <si>
    <t>Paper represents the author’s arguments, evidence and conclusions accurately.  Good number of relevant local and international documents that focus on the topic.</t>
  </si>
  <si>
    <t>Has main points, accurate, identifies relevance, significance, and approach within 300 words</t>
  </si>
  <si>
    <t>Concise (less than 300 words), starts with findings, covers core elements,has style and is inviting, identifies relevance, significance and approach to the research</t>
  </si>
  <si>
    <t>Lists methods main findings, relevance, significnancce, but not adequate for all or or is wordy</t>
  </si>
  <si>
    <t>Rambling, misses main findings, or relvance and significance and /oris  wordy</t>
  </si>
  <si>
    <t>Complete engagement with leaders in research formation</t>
  </si>
  <si>
    <t>Significant engagement with leaders in research formation</t>
  </si>
  <si>
    <t>Clearly refined Research question with significance</t>
  </si>
  <si>
    <t>Extensive participation with community</t>
  </si>
  <si>
    <t>Some participation with community</t>
  </si>
  <si>
    <t>Limited comunity participation</t>
  </si>
  <si>
    <t>Some engagement with leaders in research formation</t>
  </si>
  <si>
    <t>Reasonably developed research methodology</t>
  </si>
  <si>
    <t xml:space="preserve"> Research methodology has some flaws</t>
  </si>
  <si>
    <t>Poor time management, late with much</t>
  </si>
  <si>
    <t>No time management, late with all</t>
  </si>
  <si>
    <t>Theological analysis</t>
  </si>
  <si>
    <t>Quality of Research - Participation in Community</t>
  </si>
  <si>
    <t>Quality of Research - organizational Participation</t>
  </si>
  <si>
    <t>Quality of Research - Research Question</t>
  </si>
  <si>
    <t>Quality of Research - Research Methodology</t>
  </si>
  <si>
    <t>Quality of Research - Research Data</t>
  </si>
  <si>
    <t>research Time Management</t>
  </si>
  <si>
    <t>Logic - logic</t>
  </si>
  <si>
    <t>Logic - breadth</t>
  </si>
  <si>
    <t>Logic - Connections</t>
  </si>
  <si>
    <t>Titles</t>
  </si>
  <si>
    <t>Adequate Quality and Breadth  of data obtained</t>
  </si>
  <si>
    <t>Conclusion - new material</t>
  </si>
  <si>
    <t>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</si>
</sst>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4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NumberFormat="1" applyFont="1" applyAlignment="1">
      <alignment horizontal="center"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166" fontId="0" fillId="0" borderId="0" xfId="0" applyNumberFormat="1" applyFont="1" applyAlignment="1">
      <alignment vertical="top"/>
    </xf>
    <xf numFmtId="166" fontId="0" fillId="0" borderId="0" xfId="0" applyNumberFormat="1"/>
    <xf numFmtId="49" fontId="0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Alignment="1">
      <alignment wrapText="1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topLeftCell="A25" workbookViewId="0">
      <selection activeCell="H35" sqref="H35"/>
    </sheetView>
  </sheetViews>
  <sheetFormatPr baseColWidth="10" defaultColWidth="21.83203125" defaultRowHeight="14" x14ac:dyDescent="0"/>
  <cols>
    <col min="1" max="1" width="18" style="18" customWidth="1"/>
    <col min="2" max="2" width="31.83203125" customWidth="1"/>
    <col min="3" max="3" width="29.6640625" customWidth="1"/>
    <col min="4" max="5" width="30" customWidth="1"/>
    <col min="6" max="6" width="5.83203125" customWidth="1"/>
    <col min="7" max="7" width="6.1640625" customWidth="1"/>
    <col min="8" max="8" width="7" customWidth="1"/>
    <col min="9" max="9" width="6.83203125" customWidth="1"/>
    <col min="10" max="10" width="5.83203125" customWidth="1"/>
    <col min="11" max="11" width="5.5" customWidth="1"/>
    <col min="12" max="12" width="7.1640625" customWidth="1"/>
  </cols>
  <sheetData>
    <row r="1" spans="1:13">
      <c r="A1" s="17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B2" s="2" t="s">
        <v>13</v>
      </c>
      <c r="C2" s="3" t="s">
        <v>14</v>
      </c>
      <c r="D2" s="4" t="s">
        <v>15</v>
      </c>
      <c r="E2" s="5" t="s">
        <v>16</v>
      </c>
      <c r="F2" s="6" t="s">
        <v>5</v>
      </c>
      <c r="G2" s="7" t="s">
        <v>6</v>
      </c>
      <c r="H2" s="8" t="s">
        <v>7</v>
      </c>
      <c r="I2" s="9" t="s">
        <v>8</v>
      </c>
      <c r="J2" s="10" t="s">
        <v>9</v>
      </c>
      <c r="K2" s="11" t="s">
        <v>10</v>
      </c>
      <c r="L2" s="12">
        <v>0</v>
      </c>
    </row>
    <row r="3" spans="1:13" ht="56">
      <c r="A3" s="16" t="s">
        <v>17</v>
      </c>
      <c r="B3" s="16" t="s">
        <v>18</v>
      </c>
      <c r="C3" s="16" t="s">
        <v>19</v>
      </c>
      <c r="D3" s="16" t="s">
        <v>20</v>
      </c>
      <c r="E3" s="16" t="s">
        <v>21</v>
      </c>
      <c r="F3" s="12">
        <v>8</v>
      </c>
      <c r="G3" s="12">
        <v>7.8</v>
      </c>
      <c r="H3" s="12">
        <v>6</v>
      </c>
      <c r="I3" s="12">
        <v>7.8</v>
      </c>
      <c r="J3" s="12">
        <v>7.7</v>
      </c>
      <c r="K3" s="12">
        <v>7</v>
      </c>
      <c r="L3" s="14">
        <v>8</v>
      </c>
    </row>
    <row r="4" spans="1:13" ht="42">
      <c r="A4" s="18" t="s">
        <v>176</v>
      </c>
      <c r="B4" s="16" t="s">
        <v>22</v>
      </c>
      <c r="C4" s="16" t="s">
        <v>23</v>
      </c>
      <c r="D4" s="16" t="s">
        <v>24</v>
      </c>
      <c r="E4" s="16" t="s">
        <v>25</v>
      </c>
      <c r="F4" s="14" t="s">
        <v>157</v>
      </c>
      <c r="G4" s="15"/>
      <c r="H4" s="15"/>
      <c r="I4" s="15"/>
      <c r="J4" s="15"/>
      <c r="K4" s="15"/>
      <c r="L4" s="15"/>
    </row>
    <row r="5" spans="1:13" ht="70">
      <c r="A5" s="16" t="s">
        <v>26</v>
      </c>
      <c r="B5" s="16" t="s">
        <v>27</v>
      </c>
      <c r="C5" s="16" t="s">
        <v>28</v>
      </c>
      <c r="D5" s="16" t="s">
        <v>29</v>
      </c>
      <c r="E5" s="16" t="s">
        <v>30</v>
      </c>
      <c r="F5" s="12">
        <v>3.9</v>
      </c>
      <c r="G5" s="12">
        <v>3.5</v>
      </c>
      <c r="H5" s="12">
        <v>3.5</v>
      </c>
      <c r="I5" s="12">
        <v>3.5</v>
      </c>
      <c r="J5" s="12">
        <v>3.7</v>
      </c>
      <c r="K5" s="12">
        <v>3</v>
      </c>
      <c r="L5" s="14">
        <v>4</v>
      </c>
    </row>
    <row r="6" spans="1:13" ht="140">
      <c r="A6" s="16" t="s">
        <v>31</v>
      </c>
      <c r="B6" s="16" t="s">
        <v>159</v>
      </c>
      <c r="C6" s="16" t="s">
        <v>160</v>
      </c>
      <c r="D6" s="16" t="s">
        <v>32</v>
      </c>
      <c r="E6" s="16" t="s">
        <v>33</v>
      </c>
      <c r="F6" s="12">
        <v>3.8</v>
      </c>
      <c r="G6" s="12">
        <v>4</v>
      </c>
      <c r="H6" s="12">
        <v>4</v>
      </c>
      <c r="I6" s="12">
        <v>4</v>
      </c>
      <c r="J6" s="14" t="s">
        <v>34</v>
      </c>
      <c r="K6" s="12">
        <v>3</v>
      </c>
      <c r="L6" s="14">
        <v>4</v>
      </c>
    </row>
    <row r="7" spans="1:13" ht="56">
      <c r="A7" s="16" t="s">
        <v>35</v>
      </c>
      <c r="B7" s="16" t="s">
        <v>162</v>
      </c>
      <c r="C7" s="16" t="s">
        <v>161</v>
      </c>
      <c r="D7" s="16" t="s">
        <v>163</v>
      </c>
      <c r="E7" s="16" t="s">
        <v>164</v>
      </c>
      <c r="F7" s="15">
        <v>3</v>
      </c>
      <c r="G7" s="15">
        <v>2</v>
      </c>
      <c r="H7" s="15">
        <v>2</v>
      </c>
      <c r="I7" s="15"/>
      <c r="J7" s="12">
        <v>2.5</v>
      </c>
      <c r="K7" s="12">
        <v>0</v>
      </c>
      <c r="L7" s="14">
        <v>3</v>
      </c>
    </row>
    <row r="8" spans="1:13" ht="25" customHeight="1">
      <c r="A8" s="16" t="s">
        <v>177</v>
      </c>
      <c r="B8" s="16" t="s">
        <v>168</v>
      </c>
      <c r="C8" s="16" t="s">
        <v>169</v>
      </c>
      <c r="D8" s="16" t="s">
        <v>170</v>
      </c>
      <c r="E8" s="16" t="s">
        <v>36</v>
      </c>
      <c r="F8" s="12">
        <v>4</v>
      </c>
      <c r="G8" s="12">
        <v>3.8</v>
      </c>
      <c r="H8" s="12">
        <v>2</v>
      </c>
      <c r="I8" s="12">
        <v>4</v>
      </c>
      <c r="J8" s="12">
        <v>4</v>
      </c>
      <c r="K8" s="12">
        <v>3.8</v>
      </c>
      <c r="L8" s="14">
        <v>4</v>
      </c>
    </row>
    <row r="9" spans="1:13" ht="42">
      <c r="A9" s="16" t="s">
        <v>178</v>
      </c>
      <c r="B9" s="16" t="s">
        <v>165</v>
      </c>
      <c r="C9" s="16" t="s">
        <v>166</v>
      </c>
      <c r="D9" s="16" t="s">
        <v>171</v>
      </c>
      <c r="E9" s="16" t="s">
        <v>37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4">
        <v>1</v>
      </c>
    </row>
    <row r="10" spans="1:13" ht="28">
      <c r="A10" s="18" t="s">
        <v>179</v>
      </c>
      <c r="B10" s="16" t="s">
        <v>38</v>
      </c>
      <c r="C10" s="16" t="s">
        <v>167</v>
      </c>
      <c r="D10" s="16" t="s">
        <v>39</v>
      </c>
      <c r="E10" s="16" t="s">
        <v>40</v>
      </c>
      <c r="F10" s="12">
        <v>3.5</v>
      </c>
      <c r="G10" s="12">
        <v>3.5</v>
      </c>
      <c r="H10" s="12">
        <v>3.5</v>
      </c>
      <c r="I10" s="12">
        <v>3.5</v>
      </c>
      <c r="J10" s="12">
        <v>3.2</v>
      </c>
      <c r="K10" s="12">
        <v>3</v>
      </c>
      <c r="L10" s="14">
        <v>4</v>
      </c>
    </row>
    <row r="11" spans="1:13" ht="28">
      <c r="A11" s="18" t="s">
        <v>180</v>
      </c>
      <c r="B11" s="16" t="s">
        <v>41</v>
      </c>
      <c r="C11" s="16" t="s">
        <v>172</v>
      </c>
      <c r="D11" s="16" t="s">
        <v>173</v>
      </c>
      <c r="E11" s="16" t="s">
        <v>42</v>
      </c>
      <c r="F11" s="12">
        <v>4</v>
      </c>
      <c r="G11" s="12">
        <v>4</v>
      </c>
      <c r="H11" s="12">
        <v>3</v>
      </c>
      <c r="I11" s="12">
        <v>3.5</v>
      </c>
      <c r="J11" s="12">
        <v>3.5</v>
      </c>
      <c r="K11" s="12">
        <v>2.5</v>
      </c>
      <c r="L11" s="14">
        <v>4</v>
      </c>
    </row>
    <row r="12" spans="1:13" ht="28">
      <c r="A12" s="18" t="s">
        <v>181</v>
      </c>
      <c r="B12" s="16" t="s">
        <v>43</v>
      </c>
      <c r="C12" s="16" t="s">
        <v>44</v>
      </c>
      <c r="D12" s="16" t="s">
        <v>187</v>
      </c>
      <c r="E12" s="16" t="s">
        <v>45</v>
      </c>
      <c r="F12" s="12">
        <v>3.8</v>
      </c>
      <c r="G12" s="12">
        <v>3.5</v>
      </c>
      <c r="H12" s="14">
        <v>2</v>
      </c>
      <c r="I12" s="14" t="s">
        <v>46</v>
      </c>
      <c r="J12" s="12">
        <v>3.5</v>
      </c>
      <c r="K12" s="12">
        <v>3</v>
      </c>
      <c r="L12" s="14">
        <v>4</v>
      </c>
    </row>
    <row r="13" spans="1:13" ht="28">
      <c r="A13" s="18" t="s">
        <v>182</v>
      </c>
      <c r="B13" s="16" t="s">
        <v>47</v>
      </c>
      <c r="C13" s="16" t="s">
        <v>48</v>
      </c>
      <c r="D13" s="16" t="s">
        <v>174</v>
      </c>
      <c r="E13" s="16" t="s">
        <v>175</v>
      </c>
      <c r="F13" s="12">
        <v>1</v>
      </c>
      <c r="G13" s="12">
        <v>1</v>
      </c>
      <c r="H13" s="12">
        <v>0.5</v>
      </c>
      <c r="I13" s="12">
        <v>1</v>
      </c>
      <c r="J13" s="12">
        <v>1</v>
      </c>
      <c r="K13" s="12">
        <v>0.7</v>
      </c>
      <c r="L13" s="14">
        <v>1</v>
      </c>
    </row>
    <row r="14" spans="1:13" ht="42">
      <c r="A14" s="16" t="s">
        <v>183</v>
      </c>
      <c r="B14" s="16" t="s">
        <v>49</v>
      </c>
      <c r="C14" s="16" t="s">
        <v>50</v>
      </c>
      <c r="D14" s="16" t="s">
        <v>51</v>
      </c>
      <c r="E14" s="16" t="s">
        <v>52</v>
      </c>
      <c r="F14" s="12">
        <v>4</v>
      </c>
      <c r="G14" s="12">
        <v>4</v>
      </c>
      <c r="H14" s="14">
        <v>4</v>
      </c>
      <c r="I14" s="14" t="s">
        <v>53</v>
      </c>
      <c r="J14" s="12">
        <v>4</v>
      </c>
      <c r="K14" s="12">
        <v>3</v>
      </c>
      <c r="L14" s="14">
        <v>4</v>
      </c>
    </row>
    <row r="15" spans="1:13" ht="28">
      <c r="A15" s="16" t="s">
        <v>184</v>
      </c>
      <c r="B15" s="16" t="s">
        <v>54</v>
      </c>
      <c r="C15" s="16" t="s">
        <v>55</v>
      </c>
      <c r="D15" s="16" t="s">
        <v>56</v>
      </c>
      <c r="E15" s="16" t="s">
        <v>57</v>
      </c>
      <c r="F15" s="12">
        <v>1</v>
      </c>
      <c r="G15" s="12">
        <v>1</v>
      </c>
      <c r="H15" s="14">
        <v>1</v>
      </c>
      <c r="I15" s="12">
        <v>1</v>
      </c>
      <c r="J15" s="12">
        <v>1</v>
      </c>
      <c r="K15" s="12">
        <v>3.5</v>
      </c>
      <c r="L15" s="14">
        <v>1</v>
      </c>
    </row>
    <row r="16" spans="1:13" ht="42">
      <c r="A16" s="18" t="s">
        <v>185</v>
      </c>
      <c r="B16" s="16" t="s">
        <v>58</v>
      </c>
      <c r="C16" s="16" t="s">
        <v>59</v>
      </c>
      <c r="D16" s="16" t="s">
        <v>60</v>
      </c>
      <c r="E16" s="16" t="s">
        <v>61</v>
      </c>
      <c r="F16" s="12">
        <v>1</v>
      </c>
      <c r="G16" s="12">
        <v>1</v>
      </c>
      <c r="H16" s="15">
        <v>1</v>
      </c>
      <c r="I16" s="15"/>
      <c r="J16" s="12">
        <v>0.8</v>
      </c>
      <c r="K16" s="12">
        <v>0.7</v>
      </c>
      <c r="L16" s="14">
        <v>1</v>
      </c>
    </row>
    <row r="17" spans="1:12" ht="28">
      <c r="A17" s="16" t="s">
        <v>62</v>
      </c>
      <c r="B17" s="16" t="s">
        <v>63</v>
      </c>
      <c r="C17" s="16" t="s">
        <v>64</v>
      </c>
      <c r="D17" s="16" t="s">
        <v>65</v>
      </c>
      <c r="E17" s="16" t="s">
        <v>66</v>
      </c>
      <c r="F17" s="12">
        <v>2</v>
      </c>
      <c r="G17" s="12">
        <v>1.5</v>
      </c>
      <c r="H17" s="15">
        <v>1</v>
      </c>
      <c r="I17" s="15"/>
      <c r="J17" s="12">
        <v>1.5</v>
      </c>
      <c r="K17" s="12">
        <v>1.5</v>
      </c>
      <c r="L17" s="14">
        <v>2</v>
      </c>
    </row>
    <row r="18" spans="1:12" ht="42">
      <c r="A18" s="16" t="s">
        <v>67</v>
      </c>
      <c r="B18" s="16" t="s">
        <v>68</v>
      </c>
      <c r="C18" s="16" t="s">
        <v>69</v>
      </c>
      <c r="D18" s="16" t="s">
        <v>70</v>
      </c>
      <c r="E18" s="16" t="s">
        <v>71</v>
      </c>
      <c r="F18" s="12">
        <v>2</v>
      </c>
      <c r="G18" s="12">
        <v>2</v>
      </c>
      <c r="H18" s="15">
        <v>0</v>
      </c>
      <c r="I18" s="15"/>
      <c r="J18" s="12">
        <v>2</v>
      </c>
      <c r="K18" s="12">
        <v>2</v>
      </c>
      <c r="L18" s="14">
        <v>2</v>
      </c>
    </row>
    <row r="19" spans="1:12" ht="28">
      <c r="A19" s="16" t="s">
        <v>72</v>
      </c>
      <c r="B19" s="16" t="s">
        <v>73</v>
      </c>
      <c r="C19" s="16" t="s">
        <v>74</v>
      </c>
      <c r="D19" s="16" t="s">
        <v>75</v>
      </c>
      <c r="E19" s="16" t="s">
        <v>76</v>
      </c>
      <c r="F19" s="12">
        <v>1</v>
      </c>
      <c r="G19" s="12">
        <v>1</v>
      </c>
      <c r="H19" s="15">
        <v>1</v>
      </c>
      <c r="I19" s="15"/>
      <c r="J19" s="12">
        <v>1</v>
      </c>
      <c r="K19" s="12">
        <v>0.7</v>
      </c>
      <c r="L19" s="14">
        <v>1</v>
      </c>
    </row>
    <row r="20" spans="1:12" ht="28">
      <c r="A20" s="16" t="s">
        <v>188</v>
      </c>
      <c r="B20" s="16" t="s">
        <v>77</v>
      </c>
      <c r="C20" s="16" t="s">
        <v>78</v>
      </c>
      <c r="D20" s="16" t="s">
        <v>79</v>
      </c>
      <c r="E20" s="16" t="s">
        <v>80</v>
      </c>
      <c r="F20" s="12">
        <v>0.5</v>
      </c>
      <c r="G20" s="12">
        <v>0.5</v>
      </c>
      <c r="H20" s="15">
        <v>0.5</v>
      </c>
      <c r="I20" s="15"/>
      <c r="J20" s="12">
        <v>0.5</v>
      </c>
      <c r="K20" s="12">
        <v>0</v>
      </c>
      <c r="L20" s="14">
        <v>0.5</v>
      </c>
    </row>
    <row r="21" spans="1:12" ht="84">
      <c r="A21" s="16" t="s">
        <v>81</v>
      </c>
      <c r="B21" s="16" t="s">
        <v>82</v>
      </c>
      <c r="C21" s="16" t="s">
        <v>83</v>
      </c>
      <c r="D21" s="16" t="s">
        <v>84</v>
      </c>
      <c r="E21" s="16" t="s">
        <v>85</v>
      </c>
      <c r="F21" s="12">
        <v>4</v>
      </c>
      <c r="G21" s="12">
        <v>3.5</v>
      </c>
      <c r="H21" s="15">
        <v>3</v>
      </c>
      <c r="I21" s="15"/>
      <c r="J21" s="12">
        <v>4</v>
      </c>
      <c r="K21" s="12">
        <v>2.5</v>
      </c>
      <c r="L21" s="14">
        <v>4</v>
      </c>
    </row>
    <row r="22" spans="1:12" ht="56">
      <c r="A22" s="16" t="s">
        <v>86</v>
      </c>
      <c r="B22" s="16" t="s">
        <v>87</v>
      </c>
      <c r="C22" s="16" t="s">
        <v>88</v>
      </c>
      <c r="D22" s="16" t="s">
        <v>89</v>
      </c>
      <c r="E22" s="16" t="s">
        <v>90</v>
      </c>
      <c r="F22" s="12">
        <v>4</v>
      </c>
      <c r="G22" s="12">
        <v>3.6</v>
      </c>
      <c r="H22" s="15">
        <v>3.5</v>
      </c>
      <c r="I22" s="15"/>
      <c r="J22" s="12">
        <v>3.8</v>
      </c>
      <c r="K22" s="12">
        <v>3.3</v>
      </c>
      <c r="L22" s="14">
        <v>4</v>
      </c>
    </row>
    <row r="23" spans="1:12" ht="56">
      <c r="A23" s="16" t="s">
        <v>91</v>
      </c>
      <c r="B23" s="16" t="s">
        <v>92</v>
      </c>
      <c r="C23" s="16" t="s">
        <v>93</v>
      </c>
      <c r="D23" s="16" t="s">
        <v>94</v>
      </c>
      <c r="E23" s="16" t="s">
        <v>95</v>
      </c>
      <c r="F23" s="12">
        <v>3</v>
      </c>
      <c r="G23" s="12">
        <v>2.6</v>
      </c>
      <c r="H23" s="12">
        <v>2</v>
      </c>
      <c r="I23" s="15"/>
      <c r="J23" s="12">
        <v>3</v>
      </c>
      <c r="K23" s="12">
        <v>2.2999999999999998</v>
      </c>
      <c r="L23" s="14">
        <v>3</v>
      </c>
    </row>
    <row r="24" spans="1:12" ht="70">
      <c r="A24" s="16" t="s">
        <v>96</v>
      </c>
      <c r="B24" s="16" t="s">
        <v>97</v>
      </c>
      <c r="C24" s="16" t="s">
        <v>98</v>
      </c>
      <c r="D24" s="16" t="s">
        <v>99</v>
      </c>
      <c r="E24" s="16" t="s">
        <v>100</v>
      </c>
      <c r="F24" s="12">
        <v>2</v>
      </c>
      <c r="G24" s="12">
        <v>2</v>
      </c>
      <c r="H24" s="15">
        <v>2</v>
      </c>
      <c r="I24" s="15"/>
      <c r="J24" s="12">
        <v>2</v>
      </c>
      <c r="K24" s="12">
        <v>1.9</v>
      </c>
      <c r="L24" s="14">
        <v>2</v>
      </c>
    </row>
    <row r="25" spans="1:12" ht="28">
      <c r="A25" s="16" t="s">
        <v>101</v>
      </c>
      <c r="B25" s="16" t="s">
        <v>102</v>
      </c>
      <c r="C25" s="16" t="s">
        <v>103</v>
      </c>
      <c r="D25" s="16" t="s">
        <v>104</v>
      </c>
      <c r="E25" s="16" t="s">
        <v>105</v>
      </c>
      <c r="F25" s="12">
        <v>1</v>
      </c>
      <c r="G25" s="12">
        <v>1</v>
      </c>
      <c r="H25" s="15">
        <v>2</v>
      </c>
      <c r="I25" s="15"/>
      <c r="J25" s="12">
        <v>0.9</v>
      </c>
      <c r="K25" s="12">
        <v>0.9</v>
      </c>
      <c r="L25" s="14">
        <v>1</v>
      </c>
    </row>
    <row r="26" spans="1:12" ht="56">
      <c r="A26" s="16" t="s">
        <v>106</v>
      </c>
      <c r="B26" s="16" t="s">
        <v>107</v>
      </c>
      <c r="C26" s="16" t="s">
        <v>108</v>
      </c>
      <c r="D26" s="16" t="s">
        <v>109</v>
      </c>
      <c r="E26" s="16" t="s">
        <v>110</v>
      </c>
      <c r="F26" s="12">
        <v>4</v>
      </c>
      <c r="G26" s="12">
        <v>3.5</v>
      </c>
      <c r="H26" s="12" t="s">
        <v>189</v>
      </c>
      <c r="I26" s="12">
        <v>4</v>
      </c>
      <c r="J26" s="12">
        <v>3.9</v>
      </c>
      <c r="K26" s="12">
        <v>3.4</v>
      </c>
      <c r="L26" s="14">
        <v>4</v>
      </c>
    </row>
    <row r="27" spans="1:12" ht="28">
      <c r="A27" s="16" t="s">
        <v>111</v>
      </c>
      <c r="B27" s="16" t="s">
        <v>112</v>
      </c>
      <c r="C27" s="16" t="s">
        <v>113</v>
      </c>
      <c r="D27" s="16" t="s">
        <v>114</v>
      </c>
      <c r="E27" s="16" t="s">
        <v>115</v>
      </c>
      <c r="F27" s="12">
        <v>2</v>
      </c>
      <c r="G27" s="12">
        <v>1.9</v>
      </c>
      <c r="H27" s="15">
        <v>2</v>
      </c>
      <c r="I27" s="15"/>
      <c r="J27" s="12">
        <v>1.95</v>
      </c>
      <c r="K27" s="12">
        <v>1.5</v>
      </c>
      <c r="L27" s="14">
        <v>2</v>
      </c>
    </row>
    <row r="28" spans="1:12" ht="56">
      <c r="A28" s="16" t="s">
        <v>116</v>
      </c>
      <c r="B28" s="16" t="s">
        <v>117</v>
      </c>
      <c r="C28" s="16" t="s">
        <v>118</v>
      </c>
      <c r="D28" s="16" t="s">
        <v>119</v>
      </c>
      <c r="E28" s="16" t="s">
        <v>120</v>
      </c>
      <c r="F28" s="12">
        <v>2</v>
      </c>
      <c r="G28" s="12">
        <v>1.8</v>
      </c>
      <c r="H28" s="15">
        <v>2</v>
      </c>
      <c r="I28" s="15"/>
      <c r="J28" s="12">
        <v>2</v>
      </c>
      <c r="K28" s="12">
        <v>1.8</v>
      </c>
      <c r="L28" s="14">
        <v>2</v>
      </c>
    </row>
    <row r="29" spans="1:12" ht="56">
      <c r="A29" s="16" t="s">
        <v>121</v>
      </c>
      <c r="B29" s="16" t="s">
        <v>122</v>
      </c>
      <c r="C29" s="16" t="s">
        <v>123</v>
      </c>
      <c r="D29" s="16" t="s">
        <v>124</v>
      </c>
      <c r="E29" s="16" t="s">
        <v>125</v>
      </c>
      <c r="F29" s="12">
        <v>4</v>
      </c>
      <c r="G29" s="12">
        <v>3.5</v>
      </c>
      <c r="H29" s="15">
        <v>3.5</v>
      </c>
      <c r="I29" s="15"/>
      <c r="J29" s="12">
        <v>4</v>
      </c>
      <c r="K29" s="12">
        <v>3</v>
      </c>
      <c r="L29" s="14">
        <v>4</v>
      </c>
    </row>
    <row r="30" spans="1:12" ht="28">
      <c r="A30" s="16" t="s">
        <v>126</v>
      </c>
      <c r="B30" s="16" t="s">
        <v>127</v>
      </c>
      <c r="C30" s="16" t="s">
        <v>128</v>
      </c>
      <c r="D30" s="16" t="s">
        <v>129</v>
      </c>
      <c r="E30" s="16" t="s">
        <v>130</v>
      </c>
      <c r="F30" s="12">
        <v>1</v>
      </c>
      <c r="G30" s="12">
        <v>0.8</v>
      </c>
      <c r="H30" s="15">
        <v>1</v>
      </c>
      <c r="I30" s="15"/>
      <c r="J30" s="12">
        <v>1</v>
      </c>
      <c r="K30" s="12">
        <v>0.8</v>
      </c>
      <c r="L30" s="14">
        <v>1</v>
      </c>
    </row>
    <row r="31" spans="1:12" ht="28">
      <c r="A31" s="16" t="s">
        <v>131</v>
      </c>
      <c r="B31" s="16" t="s">
        <v>132</v>
      </c>
      <c r="C31" s="16" t="s">
        <v>133</v>
      </c>
      <c r="D31" s="16" t="s">
        <v>134</v>
      </c>
      <c r="E31" s="16" t="s">
        <v>135</v>
      </c>
      <c r="F31" s="12">
        <v>2</v>
      </c>
      <c r="G31" s="12">
        <v>1.8</v>
      </c>
      <c r="H31" s="15">
        <v>1</v>
      </c>
      <c r="I31" s="15"/>
      <c r="J31" s="12">
        <v>2</v>
      </c>
      <c r="K31" s="12">
        <v>1.9</v>
      </c>
      <c r="L31" s="14">
        <v>2</v>
      </c>
    </row>
    <row r="32" spans="1:12" ht="28">
      <c r="A32" s="16" t="s">
        <v>136</v>
      </c>
      <c r="B32" s="16" t="s">
        <v>137</v>
      </c>
      <c r="C32" s="16" t="s">
        <v>138</v>
      </c>
      <c r="D32" s="16" t="s">
        <v>139</v>
      </c>
      <c r="E32" s="16" t="s">
        <v>140</v>
      </c>
      <c r="F32" s="12">
        <v>1.9</v>
      </c>
      <c r="G32" s="12">
        <v>1.8</v>
      </c>
      <c r="H32" s="15">
        <v>3</v>
      </c>
      <c r="I32" s="15"/>
      <c r="J32" s="12">
        <v>2</v>
      </c>
      <c r="K32" s="12">
        <v>2</v>
      </c>
      <c r="L32" s="14">
        <v>2</v>
      </c>
    </row>
    <row r="33" spans="1:12" ht="28">
      <c r="A33" s="18" t="s">
        <v>186</v>
      </c>
      <c r="B33" s="16" t="s">
        <v>141</v>
      </c>
      <c r="C33" s="16" t="s">
        <v>142</v>
      </c>
      <c r="D33" s="16" t="s">
        <v>143</v>
      </c>
      <c r="E33" s="16" t="s">
        <v>144</v>
      </c>
      <c r="F33" s="12">
        <v>1</v>
      </c>
      <c r="G33" s="12">
        <v>0.9</v>
      </c>
      <c r="H33" s="15">
        <v>1</v>
      </c>
      <c r="I33" s="15"/>
      <c r="J33" s="12">
        <v>1</v>
      </c>
      <c r="K33" s="12">
        <v>0.9</v>
      </c>
      <c r="L33" s="14">
        <v>1</v>
      </c>
    </row>
    <row r="34" spans="1:12" ht="42">
      <c r="A34" s="16" t="s">
        <v>145</v>
      </c>
      <c r="B34" s="16" t="s">
        <v>146</v>
      </c>
      <c r="C34" s="16" t="s">
        <v>147</v>
      </c>
      <c r="D34" s="16" t="s">
        <v>148</v>
      </c>
      <c r="E34" s="16" t="s">
        <v>149</v>
      </c>
      <c r="F34" s="12">
        <v>1</v>
      </c>
      <c r="G34" s="12">
        <v>0.9</v>
      </c>
      <c r="H34" s="12">
        <v>0.5</v>
      </c>
      <c r="I34" s="15"/>
      <c r="J34" s="12">
        <v>1</v>
      </c>
      <c r="K34" s="12">
        <v>0.9</v>
      </c>
      <c r="L34" s="14">
        <v>1</v>
      </c>
    </row>
    <row r="35" spans="1:12">
      <c r="A35" s="16" t="s">
        <v>150</v>
      </c>
      <c r="B35" s="16" t="s">
        <v>151</v>
      </c>
      <c r="C35" s="16" t="s">
        <v>152</v>
      </c>
      <c r="D35" s="16" t="s">
        <v>153</v>
      </c>
      <c r="E35" s="16" t="s">
        <v>154</v>
      </c>
      <c r="F35" s="12">
        <v>1</v>
      </c>
      <c r="G35" s="12">
        <v>1</v>
      </c>
      <c r="H35" s="15">
        <v>1</v>
      </c>
      <c r="I35" s="15"/>
      <c r="J35" s="12">
        <v>1</v>
      </c>
      <c r="K35" s="12">
        <v>1</v>
      </c>
      <c r="L35" s="14">
        <v>1</v>
      </c>
    </row>
    <row r="36" spans="1:12">
      <c r="E36" s="5" t="s">
        <v>155</v>
      </c>
      <c r="F36" s="15">
        <f>SUM(F3:F35)</f>
        <v>81.400000000000006</v>
      </c>
      <c r="G36" s="15">
        <f t="shared" ref="G36:L36" si="0">SUM(G3:G35)</f>
        <v>75.7</v>
      </c>
      <c r="H36" s="15">
        <f t="shared" si="0"/>
        <v>63.5</v>
      </c>
      <c r="I36" s="15">
        <f t="shared" si="0"/>
        <v>33.299999999999997</v>
      </c>
      <c r="J36" s="15">
        <f t="shared" si="0"/>
        <v>74.449999999999989</v>
      </c>
      <c r="K36" s="15">
        <f t="shared" si="0"/>
        <v>66.5</v>
      </c>
      <c r="L36" s="15">
        <f t="shared" si="0"/>
        <v>82.5</v>
      </c>
    </row>
    <row r="37" spans="1:12">
      <c r="E37" s="5" t="s">
        <v>156</v>
      </c>
      <c r="F37" s="14">
        <f t="shared" ref="F37:K37" si="1">F36/82.5*25</f>
        <v>24.666666666666668</v>
      </c>
      <c r="G37" s="14">
        <f t="shared" si="1"/>
        <v>22.939393939393941</v>
      </c>
      <c r="H37" s="14">
        <f t="shared" si="1"/>
        <v>19.242424242424242</v>
      </c>
      <c r="I37" s="14">
        <f t="shared" si="1"/>
        <v>10.09090909090909</v>
      </c>
      <c r="J37" s="14">
        <f t="shared" si="1"/>
        <v>22.560606060606055</v>
      </c>
      <c r="K37" s="14">
        <f t="shared" si="1"/>
        <v>20.151515151515152</v>
      </c>
      <c r="L37" s="14">
        <f>L36/82.5*25</f>
        <v>25</v>
      </c>
    </row>
    <row r="38" spans="1:12">
      <c r="E38" s="13" t="s">
        <v>158</v>
      </c>
      <c r="F38" s="15">
        <f>F37*4</f>
        <v>98.666666666666671</v>
      </c>
      <c r="G38" s="15">
        <f t="shared" ref="G38:L38" si="2">G37*4</f>
        <v>91.757575757575765</v>
      </c>
      <c r="H38" s="15">
        <f t="shared" si="2"/>
        <v>76.969696969696969</v>
      </c>
      <c r="I38" s="15">
        <f t="shared" si="2"/>
        <v>40.36363636363636</v>
      </c>
      <c r="J38" s="15">
        <f t="shared" si="2"/>
        <v>90.242424242424221</v>
      </c>
      <c r="K38" s="15">
        <f t="shared" si="2"/>
        <v>80.606060606060609</v>
      </c>
      <c r="L38" s="15">
        <f t="shared" si="2"/>
        <v>100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Viv Grigg</cp:lastModifiedBy>
  <dcterms:created xsi:type="dcterms:W3CDTF">2013-07-26T21:43:50Z</dcterms:created>
  <dcterms:modified xsi:type="dcterms:W3CDTF">2013-07-27T15:52:33Z</dcterms:modified>
</cp:coreProperties>
</file>